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<sst xmlns="http://schemas.openxmlformats.org/spreadsheetml/2006/main" count="51" uniqueCount="39">
  <si>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 на пътя</t>
  </si>
  <si>
    <t>Наименование на пътя</t>
  </si>
  <si>
    <t>Вид на дейността</t>
  </si>
  <si>
    <t>GAB1164</t>
  </si>
  <si>
    <t>поддържане  на пътя</t>
  </si>
  <si>
    <t>GAB1165</t>
  </si>
  <si>
    <t>GAB1169</t>
  </si>
  <si>
    <t>GAB1171</t>
  </si>
  <si>
    <t>GAB1173</t>
  </si>
  <si>
    <t>GAB2175</t>
  </si>
  <si>
    <t>Протокол № 1</t>
  </si>
  <si>
    <t>GAB3170</t>
  </si>
  <si>
    <t>GAB1176</t>
  </si>
  <si>
    <t>GAB2177</t>
  </si>
  <si>
    <t>GAB3007</t>
  </si>
  <si>
    <t>GAB1182</t>
  </si>
  <si>
    <t>GAB3184</t>
  </si>
  <si>
    <t>GAB3261</t>
  </si>
  <si>
    <t>от Протокол 1</t>
  </si>
  <si>
    <t>по актове на Пътстрой</t>
  </si>
  <si>
    <t>БИЛО</t>
  </si>
  <si>
    <t>СТАВА</t>
  </si>
  <si>
    <t>РАЗЛИКА</t>
  </si>
  <si>
    <t>ВСИЧКО:</t>
  </si>
  <si>
    <r>
      <t>/ ІІІ-404, Севлиево-Бериево/-</t>
    </r>
    <r>
      <rPr>
        <b/>
        <sz val="10"/>
        <color indexed="8"/>
        <rFont val="Times New Roman"/>
        <family val="1"/>
      </rPr>
      <t>Хирево-Дамяново</t>
    </r>
    <r>
      <rPr>
        <sz val="10"/>
        <color indexed="8"/>
        <rFont val="Times New Roman"/>
        <family val="1"/>
      </rPr>
      <t>-Граница общ. (Севлиево -Троян) –Врабево-Добродан-/ ІІ-35, Ловеч-Троян/</t>
    </r>
  </si>
  <si>
    <r>
      <t xml:space="preserve">/ ІІІ-404, Севлиево-Бериево/ </t>
    </r>
    <r>
      <rPr>
        <b/>
        <sz val="10"/>
        <color indexed="8"/>
        <rFont val="Times New Roman"/>
        <family val="1"/>
      </rPr>
      <t xml:space="preserve">-Сенник-Душево-Столът-Боазът -мах.  Лумпари </t>
    </r>
    <r>
      <rPr>
        <sz val="10"/>
        <color indexed="8"/>
        <rFont val="Times New Roman"/>
        <family val="1"/>
      </rPr>
      <t>- Граница общ. (Севлиево-Троян)-Априлци</t>
    </r>
  </si>
  <si>
    <r>
      <t xml:space="preserve">/ ІІІ-404, </t>
    </r>
    <r>
      <rPr>
        <b/>
        <sz val="10"/>
        <color indexed="8"/>
        <rFont val="Times New Roman"/>
        <family val="1"/>
      </rPr>
      <t>Севлиево-Крушево-Младен-яз.”Ал.Стамболийски”</t>
    </r>
  </si>
  <si>
    <r>
      <t>/ ІІІ-4041, Севлиево-Янтра/-</t>
    </r>
    <r>
      <rPr>
        <b/>
        <sz val="10"/>
        <color indexed="8"/>
        <rFont val="Times New Roman"/>
        <family val="1"/>
      </rPr>
      <t>Ловнидол-Търхово</t>
    </r>
  </si>
  <si>
    <r>
      <t xml:space="preserve">/ І-4, Български извор-Велико Търново / - </t>
    </r>
    <r>
      <rPr>
        <b/>
        <sz val="10"/>
        <color indexed="8"/>
        <rFont val="Times New Roman"/>
        <family val="1"/>
      </rPr>
      <t xml:space="preserve">Петко Славейков </t>
    </r>
    <r>
      <rPr>
        <sz val="10"/>
        <color indexed="8"/>
        <rFont val="Times New Roman"/>
        <family val="1"/>
      </rPr>
      <t>–/ ІІІ-401, Микре-Ловеч/</t>
    </r>
  </si>
  <si>
    <r>
      <t>/ ІІІ-401,Кормянско-Крамолин/ -</t>
    </r>
    <r>
      <rPr>
        <b/>
        <sz val="10"/>
        <color indexed="8"/>
        <rFont val="Times New Roman"/>
        <family val="1"/>
      </rPr>
      <t xml:space="preserve">Агатово- Граница общ. (Севлиево-Ловеч) </t>
    </r>
    <r>
      <rPr>
        <sz val="10"/>
        <color indexed="8"/>
        <rFont val="Times New Roman"/>
        <family val="1"/>
      </rPr>
      <t>–Брестово / ІІІ-3013 /</t>
    </r>
  </si>
  <si>
    <r>
      <t xml:space="preserve">/ ІІІ-6072,Априлци-Стоките / - </t>
    </r>
    <r>
      <rPr>
        <b/>
        <sz val="10"/>
        <color indexed="8"/>
        <rFont val="Times New Roman"/>
        <family val="1"/>
      </rPr>
      <t xml:space="preserve">Кръвеник-Стар Кръвеник </t>
    </r>
    <r>
      <rPr>
        <sz val="10"/>
        <color indexed="8"/>
        <rFont val="Times New Roman"/>
        <family val="1"/>
      </rPr>
      <t>- / GAB1165, Сенник-Столът/</t>
    </r>
  </si>
  <si>
    <r>
      <t>/ ІІ-44, Севлиево-Габрово / -</t>
    </r>
    <r>
      <rPr>
        <b/>
        <sz val="10"/>
        <color indexed="8"/>
        <rFont val="Times New Roman"/>
        <family val="1"/>
      </rPr>
      <t>м.Чакала-Шумата- Батошево</t>
    </r>
    <r>
      <rPr>
        <sz val="10"/>
        <color indexed="8"/>
        <rFont val="Times New Roman"/>
        <family val="1"/>
      </rPr>
      <t xml:space="preserve"> -    / ІІІ-6072, Априлци-Батошево /</t>
    </r>
  </si>
  <si>
    <r>
      <t>/ GAB1176, Чакала-Батошево/ -</t>
    </r>
    <r>
      <rPr>
        <b/>
        <sz val="10"/>
        <color indexed="8"/>
        <rFont val="Times New Roman"/>
        <family val="1"/>
      </rPr>
      <t>Шумата-Енев рът-Душевски колиби</t>
    </r>
    <r>
      <rPr>
        <sz val="10"/>
        <color indexed="8"/>
        <rFont val="Times New Roman"/>
        <family val="1"/>
      </rPr>
      <t xml:space="preserve"> / GAB3166/</t>
    </r>
  </si>
  <si>
    <r>
      <t xml:space="preserve">/ ІІ-44, Севлиево-Габрово/ - </t>
    </r>
    <r>
      <rPr>
        <b/>
        <sz val="10"/>
        <color indexed="8"/>
        <rFont val="Times New Roman"/>
        <family val="1"/>
      </rPr>
      <t>Граница общ. (Севлиево-Габрово) -Вран</t>
    </r>
    <r>
      <rPr>
        <sz val="10"/>
        <color indexed="8"/>
        <rFont val="Times New Roman"/>
        <family val="1"/>
      </rPr>
      <t>-/ ІІІ-4041, Севлиево-Янтра/</t>
    </r>
  </si>
  <si>
    <r>
      <t xml:space="preserve">/ ІІІ-405, Кална кория-Павликени / - </t>
    </r>
    <r>
      <rPr>
        <b/>
        <sz val="10"/>
        <color indexed="8"/>
        <rFont val="Times New Roman"/>
        <family val="1"/>
      </rPr>
      <t xml:space="preserve">Добромирка-Младен </t>
    </r>
    <r>
      <rPr>
        <sz val="10"/>
        <color indexed="8"/>
        <rFont val="Times New Roman"/>
        <family val="1"/>
      </rPr>
      <t>- /GAB1169, С-во-Младен/</t>
    </r>
  </si>
  <si>
    <r>
      <t>/ І-4, Български извор-Велико Търново/ -</t>
    </r>
    <r>
      <rPr>
        <b/>
        <sz val="10"/>
        <color indexed="8"/>
        <rFont val="Times New Roman"/>
        <family val="1"/>
      </rPr>
      <t>Идилево</t>
    </r>
    <r>
      <rPr>
        <sz val="10"/>
        <color indexed="8"/>
        <rFont val="Times New Roman"/>
        <family val="1"/>
      </rPr>
      <t>- / ІІІ-406, Кална кория-Буря /</t>
    </r>
  </si>
  <si>
    <r>
      <t xml:space="preserve">/ GAB 1169, Севлиево – Крушево / - </t>
    </r>
    <r>
      <rPr>
        <b/>
        <sz val="10"/>
        <color indexed="8"/>
        <rFont val="Times New Roman"/>
        <family val="1"/>
      </rPr>
      <t>нов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гробищен парк Севлиево</t>
    </r>
  </si>
  <si>
    <t xml:space="preserve">Приложение №1 </t>
  </si>
  <si>
    <t>Актуализация на поименен списък на Община Севлиево за  капиталови разходи с източник на финансиране целева субсидия от Републикански бюджет през 2012 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</si>
</sst>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#,##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2" applyNumberFormat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4" fillId="22" borderId="7" applyNumberFormat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/>
    </xf>
    <xf numFmtId="1" fontId="20" fillId="0" borderId="10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2" fontId="21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3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/>
    </xf>
    <xf numFmtId="0" fontId="25" fillId="0" borderId="0" xfId="0" applyFont="1" applyFill="1" applyAlignment="1">
      <alignment horizontal="right" wrapText="1"/>
    </xf>
    <xf numFmtId="0" fontId="24" fillId="0" borderId="0" xfId="0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0.8515625" style="1" customWidth="1"/>
    <col min="2" max="2" width="43.28125" style="1" customWidth="1"/>
    <col min="3" max="3" width="0" style="1" hidden="1" customWidth="1"/>
    <col min="4" max="4" width="6.8515625" style="1" bestFit="1" customWidth="1"/>
    <col min="5" max="5" width="10.8515625" style="1" hidden="1" customWidth="1"/>
    <col min="6" max="6" width="9.140625" style="1" hidden="1" customWidth="1"/>
    <col min="7" max="7" width="6.8515625" style="1" bestFit="1" customWidth="1"/>
    <col min="8" max="8" width="8.421875" style="1" bestFit="1" customWidth="1"/>
    <col min="9" max="16384" width="9.00390625" style="1" customWidth="1"/>
  </cols>
  <sheetData>
    <row r="1" spans="2:8" s="18" customFormat="1" ht="18.75" customHeight="1">
      <c r="B1" s="21" t="s">
        <v>37</v>
      </c>
      <c r="C1" s="21"/>
      <c r="D1" s="21"/>
      <c r="E1" s="21"/>
      <c r="F1" s="21"/>
      <c r="G1" s="21"/>
      <c r="H1" s="21"/>
    </row>
    <row r="2" s="18" customFormat="1" ht="18.75"/>
    <row r="3" spans="1:8" s="18" customFormat="1" ht="18.75" customHeight="1">
      <c r="A3" s="22" t="s">
        <v>38</v>
      </c>
      <c r="B3" s="22"/>
      <c r="C3" s="22"/>
      <c r="D3" s="22"/>
      <c r="E3" s="22"/>
      <c r="F3" s="22"/>
      <c r="G3" s="22"/>
      <c r="H3" s="22"/>
    </row>
    <row r="4" spans="1:8" s="18" customFormat="1" ht="27.75" customHeight="1">
      <c r="A4" s="22"/>
      <c r="B4" s="22"/>
      <c r="C4" s="22"/>
      <c r="D4" s="22"/>
      <c r="E4" s="22"/>
      <c r="F4" s="22"/>
      <c r="G4" s="22"/>
      <c r="H4" s="22"/>
    </row>
    <row r="6" spans="1:8" ht="25.5" customHeight="1">
      <c r="A6" s="19" t="s">
        <v>0</v>
      </c>
      <c r="B6" s="19" t="s">
        <v>1</v>
      </c>
      <c r="C6" s="19" t="s">
        <v>2</v>
      </c>
      <c r="D6" s="19" t="s">
        <v>20</v>
      </c>
      <c r="E6" s="19" t="s">
        <v>19</v>
      </c>
      <c r="F6" s="5" t="s">
        <v>18</v>
      </c>
      <c r="G6" s="19" t="s">
        <v>21</v>
      </c>
      <c r="H6" s="19" t="s">
        <v>22</v>
      </c>
    </row>
    <row r="7" spans="1:8" ht="15.75" customHeight="1">
      <c r="A7" s="19"/>
      <c r="B7" s="19"/>
      <c r="C7" s="19"/>
      <c r="D7" s="19"/>
      <c r="E7" s="19"/>
      <c r="F7" s="5"/>
      <c r="G7" s="19"/>
      <c r="H7" s="19"/>
    </row>
    <row r="8" spans="1:8" ht="34.5" customHeight="1">
      <c r="A8" s="2" t="s">
        <v>3</v>
      </c>
      <c r="B8" s="3" t="s">
        <v>24</v>
      </c>
      <c r="C8" s="4" t="s">
        <v>4</v>
      </c>
      <c r="D8" s="6">
        <v>15000</v>
      </c>
      <c r="E8" s="6">
        <v>11042.4</v>
      </c>
      <c r="F8" s="7">
        <v>3949.25</v>
      </c>
      <c r="G8" s="6">
        <f aca="true" t="shared" si="0" ref="G8:G13">E8+F8</f>
        <v>14991.65</v>
      </c>
      <c r="H8" s="8">
        <f>G8-D8</f>
        <v>-8.350000000000364</v>
      </c>
    </row>
    <row r="9" spans="1:8" ht="38.25">
      <c r="A9" s="2" t="s">
        <v>5</v>
      </c>
      <c r="B9" s="3" t="s">
        <v>25</v>
      </c>
      <c r="C9" s="4" t="s">
        <v>4</v>
      </c>
      <c r="D9" s="6">
        <v>30000</v>
      </c>
      <c r="E9" s="6">
        <v>21653.12</v>
      </c>
      <c r="F9" s="7">
        <v>8328.48</v>
      </c>
      <c r="G9" s="6">
        <f t="shared" si="0"/>
        <v>29981.6</v>
      </c>
      <c r="H9" s="8">
        <f aca="true" t="shared" si="1" ref="H9:H21">G9-D9</f>
        <v>-18.400000000001455</v>
      </c>
    </row>
    <row r="10" spans="1:8" ht="25.5">
      <c r="A10" s="2" t="s">
        <v>6</v>
      </c>
      <c r="B10" s="3" t="s">
        <v>26</v>
      </c>
      <c r="C10" s="4" t="s">
        <v>4</v>
      </c>
      <c r="D10" s="6">
        <v>30000</v>
      </c>
      <c r="E10" s="6">
        <v>29704.85</v>
      </c>
      <c r="F10" s="7">
        <v>541.44</v>
      </c>
      <c r="G10" s="6">
        <f t="shared" si="0"/>
        <v>30246.289999999997</v>
      </c>
      <c r="H10" s="8">
        <f t="shared" si="1"/>
        <v>246.28999999999724</v>
      </c>
    </row>
    <row r="11" spans="1:8" ht="25.5">
      <c r="A11" s="2" t="s">
        <v>7</v>
      </c>
      <c r="B11" s="3" t="s">
        <v>27</v>
      </c>
      <c r="C11" s="4" t="s">
        <v>4</v>
      </c>
      <c r="D11" s="6">
        <v>35000</v>
      </c>
      <c r="E11" s="6">
        <v>34789.82</v>
      </c>
      <c r="F11" s="7">
        <v>124.32</v>
      </c>
      <c r="G11" s="6">
        <f t="shared" si="0"/>
        <v>34914.14</v>
      </c>
      <c r="H11" s="8">
        <f t="shared" si="1"/>
        <v>-85.86000000000058</v>
      </c>
    </row>
    <row r="12" spans="1:8" ht="25.5">
      <c r="A12" s="2" t="s">
        <v>8</v>
      </c>
      <c r="B12" s="3" t="s">
        <v>28</v>
      </c>
      <c r="C12" s="4" t="s">
        <v>4</v>
      </c>
      <c r="D12" s="6">
        <v>50000</v>
      </c>
      <c r="E12" s="6">
        <v>48269.8</v>
      </c>
      <c r="F12" s="7">
        <v>1525.34</v>
      </c>
      <c r="G12" s="6">
        <f t="shared" si="0"/>
        <v>49795.14</v>
      </c>
      <c r="H12" s="8">
        <f t="shared" si="1"/>
        <v>-204.86000000000058</v>
      </c>
    </row>
    <row r="13" spans="1:8" ht="25.5">
      <c r="A13" s="2" t="s">
        <v>9</v>
      </c>
      <c r="B13" s="3" t="s">
        <v>29</v>
      </c>
      <c r="C13" s="4" t="s">
        <v>4</v>
      </c>
      <c r="D13" s="6">
        <v>20000</v>
      </c>
      <c r="E13" s="23">
        <v>19308.34</v>
      </c>
      <c r="F13" s="7">
        <v>683.04</v>
      </c>
      <c r="G13" s="6">
        <f t="shared" si="0"/>
        <v>19991.38</v>
      </c>
      <c r="H13" s="8">
        <f t="shared" si="1"/>
        <v>-8.619999999998981</v>
      </c>
    </row>
    <row r="14" spans="1:8" ht="16.5" customHeight="1" hidden="1" thickBot="1">
      <c r="A14" s="2"/>
      <c r="B14" s="3" t="s">
        <v>10</v>
      </c>
      <c r="C14" s="4"/>
      <c r="D14" s="6"/>
      <c r="E14" s="23">
        <v>25929.73</v>
      </c>
      <c r="F14" s="7"/>
      <c r="G14" s="6"/>
      <c r="H14" s="8">
        <f t="shared" si="1"/>
        <v>0</v>
      </c>
    </row>
    <row r="15" spans="1:8" ht="25.5">
      <c r="A15" s="9" t="s">
        <v>11</v>
      </c>
      <c r="B15" s="10" t="s">
        <v>30</v>
      </c>
      <c r="C15" s="11" t="s">
        <v>4</v>
      </c>
      <c r="D15" s="6">
        <v>50000</v>
      </c>
      <c r="E15" s="6">
        <v>47456.65</v>
      </c>
      <c r="F15" s="12">
        <v>2429.76</v>
      </c>
      <c r="G15" s="13">
        <f>E15+F15-4</f>
        <v>49882.41</v>
      </c>
      <c r="H15" s="8">
        <f t="shared" si="1"/>
        <v>-117.58999999999651</v>
      </c>
    </row>
    <row r="16" spans="1:8" ht="25.5">
      <c r="A16" s="9" t="s">
        <v>12</v>
      </c>
      <c r="B16" s="10" t="s">
        <v>31</v>
      </c>
      <c r="C16" s="11" t="s">
        <v>4</v>
      </c>
      <c r="D16" s="6">
        <v>35000</v>
      </c>
      <c r="E16" s="6">
        <v>31158.4</v>
      </c>
      <c r="F16" s="12">
        <v>3907.62</v>
      </c>
      <c r="G16" s="13">
        <f>E16+F16</f>
        <v>35066.020000000004</v>
      </c>
      <c r="H16" s="8">
        <f t="shared" si="1"/>
        <v>66.02000000000407</v>
      </c>
    </row>
    <row r="17" spans="1:8" ht="25.5">
      <c r="A17" s="9" t="s">
        <v>13</v>
      </c>
      <c r="B17" s="10" t="s">
        <v>32</v>
      </c>
      <c r="C17" s="11" t="s">
        <v>4</v>
      </c>
      <c r="D17" s="6">
        <v>50000</v>
      </c>
      <c r="E17" s="6">
        <v>49998.82</v>
      </c>
      <c r="F17" s="12">
        <v>178.08</v>
      </c>
      <c r="G17" s="13">
        <f>E17+F17</f>
        <v>50176.9</v>
      </c>
      <c r="H17" s="8">
        <f t="shared" si="1"/>
        <v>176.90000000000146</v>
      </c>
    </row>
    <row r="18" spans="1:8" ht="25.5">
      <c r="A18" s="9" t="s">
        <v>14</v>
      </c>
      <c r="B18" s="10" t="s">
        <v>33</v>
      </c>
      <c r="C18" s="11" t="s">
        <v>4</v>
      </c>
      <c r="D18" s="6">
        <v>65000</v>
      </c>
      <c r="E18" s="6">
        <v>61217.9</v>
      </c>
      <c r="F18" s="12">
        <v>3642.24</v>
      </c>
      <c r="G18" s="13">
        <f>E18+F18</f>
        <v>64860.14</v>
      </c>
      <c r="H18" s="8">
        <f t="shared" si="1"/>
        <v>-139.86000000000058</v>
      </c>
    </row>
    <row r="19" spans="1:8" ht="25.5">
      <c r="A19" s="9" t="s">
        <v>15</v>
      </c>
      <c r="B19" s="10" t="s">
        <v>34</v>
      </c>
      <c r="C19" s="11" t="s">
        <v>4</v>
      </c>
      <c r="D19" s="6">
        <v>65000</v>
      </c>
      <c r="E19" s="6">
        <v>64823.38</v>
      </c>
      <c r="F19" s="12">
        <v>235.2</v>
      </c>
      <c r="G19" s="13">
        <f>E19+F19</f>
        <v>65058.579999999994</v>
      </c>
      <c r="H19" s="8">
        <f t="shared" si="1"/>
        <v>58.57999999999447</v>
      </c>
    </row>
    <row r="20" spans="1:8" ht="25.5">
      <c r="A20" s="9" t="s">
        <v>16</v>
      </c>
      <c r="B20" s="10" t="s">
        <v>35</v>
      </c>
      <c r="C20" s="11" t="s">
        <v>4</v>
      </c>
      <c r="D20" s="6">
        <v>40000</v>
      </c>
      <c r="E20" s="6">
        <v>39887.38</v>
      </c>
      <c r="F20" s="12">
        <v>154.56</v>
      </c>
      <c r="G20" s="13">
        <f>E20+F20</f>
        <v>40041.939999999995</v>
      </c>
      <c r="H20" s="8">
        <f t="shared" si="1"/>
        <v>41.93999999999505</v>
      </c>
    </row>
    <row r="21" spans="1:8" ht="25.5">
      <c r="A21" s="9" t="s">
        <v>17</v>
      </c>
      <c r="B21" s="10" t="s">
        <v>36</v>
      </c>
      <c r="C21" s="11" t="s">
        <v>4</v>
      </c>
      <c r="D21" s="6">
        <v>25000</v>
      </c>
      <c r="E21" s="6">
        <v>24994.1</v>
      </c>
      <c r="F21" s="12"/>
      <c r="G21" s="13">
        <v>24994.1</v>
      </c>
      <c r="H21" s="8">
        <f t="shared" si="1"/>
        <v>-5.900000000001455</v>
      </c>
    </row>
    <row r="22" spans="1:8" ht="15">
      <c r="A22" s="20" t="s">
        <v>23</v>
      </c>
      <c r="B22" s="20"/>
      <c r="C22" s="16"/>
      <c r="D22" s="17">
        <f>SUM(D8:D21)</f>
        <v>510000</v>
      </c>
      <c r="E22" s="17">
        <f>SUM(E8:E21)</f>
        <v>510234.69</v>
      </c>
      <c r="F22" s="17">
        <f>SUM(F8:F21)</f>
        <v>25699.33</v>
      </c>
      <c r="G22" s="17">
        <f>SUM(G8:G21)</f>
        <v>510000.29000000004</v>
      </c>
      <c r="H22" s="17">
        <f>SUM(H8:H21)</f>
        <v>0.28999999999177817</v>
      </c>
    </row>
    <row r="24" spans="4:8" ht="15">
      <c r="D24" s="14"/>
      <c r="E24" s="14"/>
      <c r="F24" s="14"/>
      <c r="G24" s="14"/>
      <c r="H24" s="15"/>
    </row>
  </sheetData>
  <sheetProtection/>
  <mergeCells count="12">
    <mergeCell ref="C6:C7"/>
    <mergeCell ref="E13:E14"/>
    <mergeCell ref="H6:H7"/>
    <mergeCell ref="A22:B22"/>
    <mergeCell ref="B1:H1"/>
    <mergeCell ref="A3:H4"/>
    <mergeCell ref="G6:G7"/>
    <mergeCell ref="D6:D7"/>
    <mergeCell ref="F6:F7"/>
    <mergeCell ref="A6:A7"/>
    <mergeCell ref="B6:B7"/>
    <mergeCell ref="E6:E7"/>
  </mergeCells>
  <printOptions/>
  <pageMargins left="0.7086614173228347" right="0.24" top="0.45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SEVLIEVO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Stanimir Venkov</dc:creator>
  <cp:keywords/>
  <dc:description/>
  <cp:lastModifiedBy>TPetkova</cp:lastModifiedBy>
  <cp:lastPrinted>2012-12-10T12:22:38Z</cp:lastPrinted>
  <dcterms:created xsi:type="dcterms:W3CDTF">2012-11-27T06:42:53Z</dcterms:created>
  <dcterms:modified xsi:type="dcterms:W3CDTF">2012-12-10T12:25:52Z</dcterms:modified>
  <cp:category/>
  <cp:version/>
  <cp:contentType/>
  <cp:contentStatus/>
</cp:coreProperties>
</file>